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4808" windowHeight="801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<sst xmlns="http://schemas.openxmlformats.org/spreadsheetml/2006/main" count="85" uniqueCount="85">
  <si>
    <t>№
п/п</t>
  </si>
  <si>
    <t>Показатели</t>
  </si>
  <si>
    <t>1</t>
  </si>
  <si>
    <t>Расходы, связанные с производством и реализацией продукции (услуг), всего</t>
  </si>
  <si>
    <t>1.1</t>
  </si>
  <si>
    <t>- расходы на сырье и материалы</t>
  </si>
  <si>
    <t>1.2</t>
  </si>
  <si>
    <t>- расходы на топливо</t>
  </si>
  <si>
    <t>1.3</t>
  </si>
  <si>
    <t>- расходы на прочие покупаемые энергетические ресурсы</t>
  </si>
  <si>
    <t>1.4</t>
  </si>
  <si>
    <t>- расходы на холодную воду</t>
  </si>
  <si>
    <t>1.5</t>
  </si>
  <si>
    <t>- расходы на теплоноситель</t>
  </si>
  <si>
    <t>1.6</t>
  </si>
  <si>
    <t>- амортизация основных средств и нематериальных активов</t>
  </si>
  <si>
    <t>1.7</t>
  </si>
  <si>
    <t>- оплата труда</t>
  </si>
  <si>
    <t>1.8</t>
  </si>
  <si>
    <t>- отчисления на социальные нужды</t>
  </si>
  <si>
    <t>1.9</t>
  </si>
  <si>
    <t>- ремонт основных средств, выполняемый подрядным способом</t>
  </si>
  <si>
    <t>1.10</t>
  </si>
  <si>
    <t>- расходы на оплату услуг, оказываемых организациями, осуществляющими регулируемую деятельность</t>
  </si>
  <si>
    <t>1.11</t>
  </si>
  <si>
    <t>- расходы на выполнение работ и услуг производственного характера, выполняемых по договорам со сторонними организациями или индивидуальными предпринимателями</t>
  </si>
  <si>
    <t>1.12</t>
  </si>
  <si>
    <t>- расходы на оплату иных работ и услуг, выполняемых по договорам с организациями, включая расходы на оплату услуг связи, вневедомственной охраны, коммунальных услуг, юридических, информационных, аудиторских и консультационных услуг</t>
  </si>
  <si>
    <t>1.13</t>
  </si>
  <si>
    <t>- плата за выбросы и сбросы загрязняющих веществ в окружающую среду, размещение отходов и другие виды негативного воздействия на окружающую среду в пределах установленных нормативов и (или) лимитов</t>
  </si>
  <si>
    <t>1.14</t>
  </si>
  <si>
    <t>- арендная плата, концессионная плата, лизинговые платежи</t>
  </si>
  <si>
    <t>1.15</t>
  </si>
  <si>
    <t>- расходы на служебные командировки</t>
  </si>
  <si>
    <t>1.16</t>
  </si>
  <si>
    <t>- расходы на обучение персонала</t>
  </si>
  <si>
    <t>1.17</t>
  </si>
  <si>
    <t>- расходы на страхование производственных объектов, учитываемые при определении налоговой базы по налогу на прибыль</t>
  </si>
  <si>
    <t>1.18</t>
  </si>
  <si>
    <t>- другие расходы, связанные с производством и (или) реализацией продукции, в том числе</t>
  </si>
  <si>
    <t>1.18.1</t>
  </si>
  <si>
    <t>- налог на имущество организаций</t>
  </si>
  <si>
    <t>1.18.2</t>
  </si>
  <si>
    <t>- земельный налог</t>
  </si>
  <si>
    <t>1.18.3</t>
  </si>
  <si>
    <t>- транспортный налог</t>
  </si>
  <si>
    <t>1.18.4</t>
  </si>
  <si>
    <t>- водный налог</t>
  </si>
  <si>
    <t>1.18.5</t>
  </si>
  <si>
    <t>- прочие налоги</t>
  </si>
  <si>
    <t>2</t>
  </si>
  <si>
    <t>Внереализационные расходы, всего</t>
  </si>
  <si>
    <t>2.1</t>
  </si>
  <si>
    <t>- расходы на вывод из эксплуатации (в том числе на консервацию) и вывод из консервации</t>
  </si>
  <si>
    <t>2.2</t>
  </si>
  <si>
    <t>- расходы по сомнительным долгам</t>
  </si>
  <si>
    <t>2.3</t>
  </si>
  <si>
    <t>- расходы, связанные с созданием нормативных запасов топлива, включая расходы по обслуживанию заемных средств, привлекаемых для этих целей</t>
  </si>
  <si>
    <t>2.4</t>
  </si>
  <si>
    <t>- другие обоснованные расходы, в том числе</t>
  </si>
  <si>
    <t>2.4.1</t>
  </si>
  <si>
    <t>- расходы на услуги банков</t>
  </si>
  <si>
    <t>2.4.2</t>
  </si>
  <si>
    <t>- расходы на обслуживание заемных средств</t>
  </si>
  <si>
    <t>3</t>
  </si>
  <si>
    <t>Расходы, не учитываемые в целях налогообложения, всего</t>
  </si>
  <si>
    <t>3.1</t>
  </si>
  <si>
    <t>- расходы на капитальные вложения (инвестиции)</t>
  </si>
  <si>
    <t>3.2</t>
  </si>
  <si>
    <t>- денежные выплаты социального характера (по Коллективному договору)</t>
  </si>
  <si>
    <t>3.3</t>
  </si>
  <si>
    <t>- резервный фонд</t>
  </si>
  <si>
    <t>3.4</t>
  </si>
  <si>
    <t>- прочие расходы</t>
  </si>
  <si>
    <t>4</t>
  </si>
  <si>
    <t>Налог на прибыль</t>
  </si>
  <si>
    <t>5</t>
  </si>
  <si>
    <t>Выпадающие доходы/экономия средств</t>
  </si>
  <si>
    <t>6</t>
  </si>
  <si>
    <t>Необходимая валовая выручка, всего</t>
  </si>
  <si>
    <t>7</t>
  </si>
  <si>
    <t>Полезный отпуск, тыс.Гкал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</si>
  <si>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теплоснабжения на 2017 год (план)</t>
  </si>
  <si>
    <t>План на 2017 год</t>
  </si>
  <si>
    <t>Муниципального унитарного предприятия «Жилищно-коммунальный сервис» г. Сосновоборска (г. Сосновоборск, ИНН 2458008862)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</si>
</sst>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5" fillId="0" borderId="10" xfId="52" applyFont="1" applyBorder="1" applyAlignment="1">
      <alignment horizontal="center" vertical="top"/>
      <protection/>
    </xf>
    <xf numFmtId="0" fontId="3" fillId="0" borderId="0" xfId="52" applyFont="1" applyAlignment="1">
      <alignment horizontal="left" vertical="top"/>
      <protection/>
    </xf>
    <xf numFmtId="0" fontId="3" fillId="0" borderId="0" xfId="52" applyFont="1" applyAlignment="1">
      <alignment horizontal="right" vertical="top"/>
      <protection/>
    </xf>
    <xf numFmtId="0" fontId="0" fillId="0" borderId="0" xfId="0" applyAlignment="1">
      <alignment vertical="top"/>
    </xf>
    <xf numFmtId="49" fontId="5" fillId="0" borderId="10" xfId="0" applyNumberFormat="1" applyFont="1" applyBorder="1" applyAlignment="1">
      <alignment horizontal="center" vertical="top"/>
    </xf>
    <xf numFmtId="0" fontId="5" fillId="0" borderId="10" xfId="52" applyFont="1" applyBorder="1" applyAlignment="1">
      <alignment horizontal="left" vertical="top" wrapText="1"/>
      <protection/>
    </xf>
    <xf numFmtId="49" fontId="5" fillId="0" borderId="10" xfId="52" applyNumberFormat="1" applyFont="1" applyBorder="1" applyAlignment="1">
      <alignment horizontal="left" vertical="top" wrapText="1"/>
      <protection/>
    </xf>
    <xf numFmtId="4" fontId="5" fillId="0" borderId="10" xfId="52" applyNumberFormat="1" applyFont="1" applyBorder="1" applyAlignment="1">
      <alignment horizontal="center" vertical="top"/>
      <protection/>
    </xf>
    <xf numFmtId="49" fontId="5" fillId="0" borderId="10" xfId="52" applyNumberFormat="1" applyFont="1" applyBorder="1" applyAlignment="1">
      <alignment horizontal="center" vertical="top"/>
      <protection/>
    </xf>
    <xf numFmtId="49" fontId="5" fillId="0" borderId="11" xfId="52" applyNumberFormat="1" applyFont="1" applyBorder="1" applyAlignment="1">
      <alignment horizontal="left" vertical="top" wrapText="1"/>
      <protection/>
    </xf>
    <xf numFmtId="4" fontId="5" fillId="0" borderId="12" xfId="52" applyNumberFormat="1" applyFont="1" applyBorder="1" applyAlignment="1">
      <alignment horizontal="center" vertical="top"/>
      <protection/>
    </xf>
    <xf numFmtId="4" fontId="3" fillId="0" borderId="10" xfId="52" applyNumberFormat="1" applyFont="1" applyBorder="1" applyAlignment="1">
      <alignment horizontal="left" vertical="top"/>
      <protection/>
    </xf>
    <xf numFmtId="4" fontId="0" fillId="0" borderId="0" xfId="0" applyNumberFormat="1" applyAlignment="1">
      <alignment vertical="top"/>
    </xf>
    <xf numFmtId="0" fontId="4" fillId="0" borderId="0" xfId="52" applyFont="1" applyAlignment="1">
      <alignment horizontal="center" vertical="top" wrapText="1"/>
      <protection/>
    </xf>
    <xf numFmtId="0" fontId="5" fillId="0" borderId="13" xfId="52" applyFont="1" applyBorder="1" applyAlignment="1">
      <alignment horizontal="center" vertical="top" wrapText="1"/>
      <protection/>
    </xf>
    <xf numFmtId="0" fontId="5" fillId="0" borderId="14" xfId="52" applyFont="1" applyBorder="1" applyAlignment="1">
      <alignment horizontal="center" vertical="top" wrapText="1"/>
      <protection/>
    </xf>
    <xf numFmtId="0" fontId="5" fillId="0" borderId="10" xfId="52" applyFont="1" applyBorder="1" applyAlignment="1">
      <alignment horizontal="center" vertical="top" wrapText="1"/>
      <protection/>
    </xf>
    <xf numFmtId="0" fontId="5" fillId="0" borderId="10" xfId="52" applyFont="1" applyFill="1" applyBorder="1" applyAlignment="1">
      <alignment horizontal="center" vertical="top" wrapText="1"/>
      <protection/>
    </xf>
    <xf numFmtId="4" fontId="5" fillId="33" borderId="10" xfId="52" applyNumberFormat="1" applyFont="1" applyFill="1" applyBorder="1" applyAlignment="1">
      <alignment horizontal="center" vertical="top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 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6"/>
  <sheetViews>
    <sheetView tabSelected="1" zoomScale="90" zoomScaleNormal="90" zoomScalePageLayoutView="0" workbookViewId="0" topLeftCell="A31">
      <selection activeCell="C45" sqref="C45"/>
    </sheetView>
  </sheetViews>
  <sheetFormatPr defaultColWidth="9.140625" defaultRowHeight="15"/>
  <cols>
    <col min="1" max="1" width="8.421875" style="4" customWidth="1"/>
    <col min="2" max="2" width="62.421875" style="4" customWidth="1"/>
    <col min="3" max="3" width="22.00390625" style="4" customWidth="1"/>
    <col min="4" max="4" width="8.8515625" style="4" customWidth="1"/>
    <col min="5" max="5" width="19.7109375" style="4" customWidth="1"/>
    <col min="6" max="16384" width="8.8515625" style="4" customWidth="1"/>
  </cols>
  <sheetData>
    <row r="1" spans="1:3" ht="66.75" customHeight="1">
      <c r="A1" s="14" t="s">
        <v>82</v>
      </c>
      <c r="B1" s="14"/>
      <c r="C1" s="14"/>
    </row>
    <row r="2" spans="1:3" ht="36.75" customHeight="1">
      <c r="A2" s="14" t="s">
        <v>84</v>
      </c>
      <c r="B2" s="14"/>
      <c r="C2" s="14"/>
    </row>
    <row r="3" spans="1:3" ht="14.25">
      <c r="A3" s="2"/>
      <c r="B3" s="2"/>
      <c r="C3" s="3"/>
    </row>
    <row r="4" spans="1:3" ht="15" customHeight="1">
      <c r="A4" s="15" t="s">
        <v>0</v>
      </c>
      <c r="B4" s="17" t="s">
        <v>1</v>
      </c>
      <c r="C4" s="18" t="s">
        <v>83</v>
      </c>
    </row>
    <row r="5" spans="1:3" ht="12" customHeight="1">
      <c r="A5" s="16"/>
      <c r="B5" s="17"/>
      <c r="C5" s="18"/>
    </row>
    <row r="6" spans="1:3" ht="15">
      <c r="A6" s="1">
        <v>1</v>
      </c>
      <c r="B6" s="1">
        <v>2</v>
      </c>
      <c r="C6" s="1">
        <v>5</v>
      </c>
    </row>
    <row r="7" spans="1:3" ht="30.75">
      <c r="A7" s="5" t="s">
        <v>2</v>
      </c>
      <c r="B7" s="6" t="s">
        <v>3</v>
      </c>
      <c r="C7" s="8">
        <f>C8+C9+C10+C11+C12+C13+C14+C15+C16+C17+C18+C19+C20+C21+C22+C23+C24+C25</f>
        <v>438066.79199999996</v>
      </c>
    </row>
    <row r="8" spans="1:3" ht="15">
      <c r="A8" s="5" t="s">
        <v>4</v>
      </c>
      <c r="B8" s="7" t="s">
        <v>5</v>
      </c>
      <c r="C8" s="8"/>
    </row>
    <row r="9" spans="1:3" ht="15">
      <c r="A9" s="5" t="s">
        <v>6</v>
      </c>
      <c r="B9" s="7" t="s">
        <v>7</v>
      </c>
      <c r="C9" s="8"/>
    </row>
    <row r="10" spans="1:3" ht="15">
      <c r="A10" s="5" t="s">
        <v>8</v>
      </c>
      <c r="B10" s="7" t="s">
        <v>9</v>
      </c>
      <c r="C10" s="8">
        <f>2944.27+413466.25</f>
        <v>416410.52</v>
      </c>
    </row>
    <row r="11" spans="1:3" ht="15">
      <c r="A11" s="5" t="s">
        <v>10</v>
      </c>
      <c r="B11" s="7" t="s">
        <v>11</v>
      </c>
      <c r="C11" s="8"/>
    </row>
    <row r="12" spans="1:3" ht="15">
      <c r="A12" s="5" t="s">
        <v>12</v>
      </c>
      <c r="B12" s="7" t="s">
        <v>13</v>
      </c>
      <c r="C12" s="8">
        <v>4066.73</v>
      </c>
    </row>
    <row r="13" spans="1:3" ht="15">
      <c r="A13" s="5" t="s">
        <v>14</v>
      </c>
      <c r="B13" s="7" t="s">
        <v>15</v>
      </c>
      <c r="C13" s="8">
        <v>2834.95</v>
      </c>
    </row>
    <row r="14" spans="1:3" ht="15">
      <c r="A14" s="5" t="s">
        <v>16</v>
      </c>
      <c r="B14" s="7" t="s">
        <v>17</v>
      </c>
      <c r="C14" s="8"/>
    </row>
    <row r="15" spans="1:3" ht="15">
      <c r="A15" s="5" t="s">
        <v>18</v>
      </c>
      <c r="B15" s="7" t="s">
        <v>19</v>
      </c>
      <c r="C15" s="8"/>
    </row>
    <row r="16" spans="1:3" ht="16.5" customHeight="1">
      <c r="A16" s="5" t="s">
        <v>20</v>
      </c>
      <c r="B16" s="7" t="s">
        <v>21</v>
      </c>
      <c r="C16" s="8">
        <v>12018.55</v>
      </c>
    </row>
    <row r="17" spans="1:3" ht="30.75">
      <c r="A17" s="5" t="s">
        <v>22</v>
      </c>
      <c r="B17" s="7" t="s">
        <v>23</v>
      </c>
      <c r="C17" s="8"/>
    </row>
    <row r="18" spans="1:3" ht="48.75" customHeight="1">
      <c r="A18" s="5" t="s">
        <v>24</v>
      </c>
      <c r="B18" s="7" t="s">
        <v>25</v>
      </c>
      <c r="C18" s="11"/>
    </row>
    <row r="19" spans="1:3" ht="78">
      <c r="A19" s="5" t="s">
        <v>26</v>
      </c>
      <c r="B19" s="7" t="s">
        <v>27</v>
      </c>
      <c r="C19" s="19">
        <f>1421.14+16.31+429.18</f>
        <v>1866.63</v>
      </c>
    </row>
    <row r="20" spans="1:3" ht="62.25">
      <c r="A20" s="5" t="s">
        <v>28</v>
      </c>
      <c r="B20" s="7" t="s">
        <v>29</v>
      </c>
      <c r="C20" s="8">
        <v>0</v>
      </c>
    </row>
    <row r="21" spans="1:3" ht="15">
      <c r="A21" s="5" t="s">
        <v>30</v>
      </c>
      <c r="B21" s="7" t="s">
        <v>31</v>
      </c>
      <c r="C21" s="8">
        <v>270.91</v>
      </c>
    </row>
    <row r="22" spans="1:3" ht="15">
      <c r="A22" s="5" t="s">
        <v>32</v>
      </c>
      <c r="B22" s="7" t="s">
        <v>33</v>
      </c>
      <c r="C22" s="8"/>
    </row>
    <row r="23" spans="1:3" ht="15">
      <c r="A23" s="5" t="s">
        <v>34</v>
      </c>
      <c r="B23" s="7" t="s">
        <v>35</v>
      </c>
      <c r="C23" s="8"/>
    </row>
    <row r="24" spans="1:3" ht="46.5">
      <c r="A24" s="5" t="s">
        <v>36</v>
      </c>
      <c r="B24" s="7" t="s">
        <v>37</v>
      </c>
      <c r="C24" s="8"/>
    </row>
    <row r="25" spans="1:3" ht="30.75">
      <c r="A25" s="5" t="s">
        <v>38</v>
      </c>
      <c r="B25" s="7" t="s">
        <v>39</v>
      </c>
      <c r="C25" s="8">
        <f>C26+C27+C28+C29+C30</f>
        <v>598.502</v>
      </c>
    </row>
    <row r="26" spans="1:3" ht="15">
      <c r="A26" s="5" t="s">
        <v>40</v>
      </c>
      <c r="B26" s="7" t="s">
        <v>41</v>
      </c>
      <c r="C26" s="8">
        <v>598.12</v>
      </c>
    </row>
    <row r="27" spans="1:3" ht="15">
      <c r="A27" s="5" t="s">
        <v>42</v>
      </c>
      <c r="B27" s="7" t="s">
        <v>43</v>
      </c>
      <c r="C27" s="8">
        <v>0.382</v>
      </c>
    </row>
    <row r="28" spans="1:3" ht="15">
      <c r="A28" s="5" t="s">
        <v>44</v>
      </c>
      <c r="B28" s="7" t="s">
        <v>45</v>
      </c>
      <c r="C28" s="8"/>
    </row>
    <row r="29" spans="1:3" ht="15">
      <c r="A29" s="5" t="s">
        <v>46</v>
      </c>
      <c r="B29" s="7" t="s">
        <v>47</v>
      </c>
      <c r="C29" s="8"/>
    </row>
    <row r="30" spans="1:3" ht="15">
      <c r="A30" s="5" t="s">
        <v>48</v>
      </c>
      <c r="B30" s="7" t="s">
        <v>49</v>
      </c>
      <c r="C30" s="8">
        <v>0</v>
      </c>
    </row>
    <row r="31" spans="1:3" ht="15">
      <c r="A31" s="5" t="s">
        <v>50</v>
      </c>
      <c r="B31" s="7" t="s">
        <v>51</v>
      </c>
      <c r="C31" s="8">
        <v>0</v>
      </c>
    </row>
    <row r="32" spans="1:3" ht="30.75">
      <c r="A32" s="5" t="s">
        <v>52</v>
      </c>
      <c r="B32" s="7" t="s">
        <v>53</v>
      </c>
      <c r="C32" s="8"/>
    </row>
    <row r="33" spans="1:3" ht="15">
      <c r="A33" s="5" t="s">
        <v>54</v>
      </c>
      <c r="B33" s="7" t="s">
        <v>55</v>
      </c>
      <c r="C33" s="8"/>
    </row>
    <row r="34" spans="1:3" ht="46.5">
      <c r="A34" s="5" t="s">
        <v>56</v>
      </c>
      <c r="B34" s="7" t="s">
        <v>57</v>
      </c>
      <c r="C34" s="8"/>
    </row>
    <row r="35" spans="1:3" ht="15">
      <c r="A35" s="5" t="s">
        <v>58</v>
      </c>
      <c r="B35" s="7" t="s">
        <v>59</v>
      </c>
      <c r="C35" s="8"/>
    </row>
    <row r="36" spans="1:3" ht="15">
      <c r="A36" s="5" t="s">
        <v>60</v>
      </c>
      <c r="B36" s="7" t="s">
        <v>61</v>
      </c>
      <c r="C36" s="8"/>
    </row>
    <row r="37" spans="1:3" ht="15">
      <c r="A37" s="5" t="s">
        <v>62</v>
      </c>
      <c r="B37" s="7" t="s">
        <v>63</v>
      </c>
      <c r="C37" s="8"/>
    </row>
    <row r="38" spans="1:3" ht="15">
      <c r="A38" s="9" t="s">
        <v>64</v>
      </c>
      <c r="B38" s="7" t="s">
        <v>65</v>
      </c>
      <c r="C38" s="8">
        <v>0</v>
      </c>
    </row>
    <row r="39" spans="1:3" ht="15">
      <c r="A39" s="9" t="s">
        <v>66</v>
      </c>
      <c r="B39" s="7" t="s">
        <v>67</v>
      </c>
      <c r="C39" s="12"/>
    </row>
    <row r="40" spans="1:3" ht="30.75">
      <c r="A40" s="9" t="s">
        <v>68</v>
      </c>
      <c r="B40" s="7" t="s">
        <v>69</v>
      </c>
      <c r="C40" s="12"/>
    </row>
    <row r="41" spans="1:3" ht="15">
      <c r="A41" s="9" t="s">
        <v>70</v>
      </c>
      <c r="B41" s="7" t="s">
        <v>71</v>
      </c>
      <c r="C41" s="12"/>
    </row>
    <row r="42" spans="1:3" ht="15">
      <c r="A42" s="9" t="s">
        <v>72</v>
      </c>
      <c r="B42" s="7" t="s">
        <v>73</v>
      </c>
      <c r="C42" s="12"/>
    </row>
    <row r="43" spans="1:3" ht="15">
      <c r="A43" s="9" t="s">
        <v>74</v>
      </c>
      <c r="B43" s="7" t="s">
        <v>75</v>
      </c>
      <c r="C43" s="12"/>
    </row>
    <row r="44" spans="1:5" ht="15">
      <c r="A44" s="9" t="s">
        <v>76</v>
      </c>
      <c r="B44" s="7" t="s">
        <v>77</v>
      </c>
      <c r="C44" s="8"/>
      <c r="E44" s="13"/>
    </row>
    <row r="45" spans="1:3" ht="15">
      <c r="A45" s="9" t="s">
        <v>78</v>
      </c>
      <c r="B45" s="7" t="s">
        <v>79</v>
      </c>
      <c r="C45" s="8">
        <f>C7+C31+C38+C43+C44</f>
        <v>438066.79199999996</v>
      </c>
    </row>
    <row r="46" spans="1:3" ht="15">
      <c r="A46" s="9" t="s">
        <v>80</v>
      </c>
      <c r="B46" s="10" t="s">
        <v>81</v>
      </c>
      <c r="C46" s="8">
        <v>287.738</v>
      </c>
    </row>
  </sheetData>
  <sheetProtection/>
  <mergeCells count="5">
    <mergeCell ref="A1:C1"/>
    <mergeCell ref="A2:C2"/>
    <mergeCell ref="A4:A5"/>
    <mergeCell ref="B4:B5"/>
    <mergeCell ref="C4:C5"/>
  </mergeCells>
  <printOptions/>
  <pageMargins left="0.5118110236220472" right="0.11811023622047245" top="0.3937007874015748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2017-02-07T10:11:58Z</dcterms:modified>
  <cp:category/>
  <cp:version/>
  <cp:contentType/>
  <cp:contentStatus/>
</cp:coreProperties>
</file>